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OneDrive\Desktop\Cylicins\Source data eLIFE\Figure 1 - source data\"/>
    </mc:Choice>
  </mc:AlternateContent>
  <xr:revisionPtr revIDLastSave="0" documentId="8_{49599626-CC00-4022-9D69-8503194195C2}" xr6:coauthVersionLast="47" xr6:coauthVersionMax="47" xr10:uidLastSave="{00000000-0000-0000-0000-000000000000}"/>
  <bookViews>
    <workbookView xWindow="-108" yWindow="-108" windowWidth="23256" windowHeight="12456" xr2:uid="{17708C54-5CA2-4188-9A46-4C2F6A3E3C6C}"/>
  </bookViews>
  <sheets>
    <sheet name="pregnancy rate &amp; litter siz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K8" i="1"/>
  <c r="M8" i="1"/>
  <c r="O8" i="1"/>
  <c r="K9" i="1"/>
  <c r="M9" i="1"/>
  <c r="O9" i="1"/>
  <c r="Q9" i="1"/>
  <c r="S9" i="1"/>
  <c r="K16" i="1"/>
  <c r="M16" i="1"/>
  <c r="O16" i="1"/>
  <c r="K17" i="1"/>
  <c r="M17" i="1"/>
  <c r="O17" i="1"/>
  <c r="Q17" i="1"/>
  <c r="S17" i="1"/>
  <c r="K24" i="1"/>
  <c r="M24" i="1"/>
  <c r="O24" i="1"/>
  <c r="K25" i="1"/>
  <c r="M25" i="1"/>
  <c r="O25" i="1"/>
  <c r="Q25" i="1"/>
  <c r="S25" i="1"/>
  <c r="K32" i="1"/>
  <c r="K33" i="1"/>
  <c r="M33" i="1"/>
  <c r="Q33" i="1"/>
  <c r="S33" i="1"/>
  <c r="K40" i="1"/>
  <c r="K41" i="1"/>
  <c r="M41" i="1"/>
  <c r="Q41" i="1"/>
  <c r="S41" i="1"/>
</calcChain>
</file>

<file path=xl/sharedStrings.xml><?xml version="1.0" encoding="utf-8"?>
<sst xmlns="http://schemas.openxmlformats.org/spreadsheetml/2006/main" count="302" uniqueCount="46">
  <si>
    <t>pregancy rate</t>
  </si>
  <si>
    <t>mean litter size</t>
  </si>
  <si>
    <t>x</t>
  </si>
  <si>
    <t>#9238</t>
  </si>
  <si>
    <t>#7973</t>
  </si>
  <si>
    <t>#7585</t>
  </si>
  <si>
    <t>#6044</t>
  </si>
  <si>
    <t>#2883</t>
  </si>
  <si>
    <t>#9281</t>
  </si>
  <si>
    <t>#7969</t>
  </si>
  <si>
    <t>#7584</t>
  </si>
  <si>
    <t>#6043</t>
  </si>
  <si>
    <t>#2844</t>
  </si>
  <si>
    <t>#9150</t>
  </si>
  <si>
    <t>#7975</t>
  </si>
  <si>
    <t>#7583</t>
  </si>
  <si>
    <t>#7540</t>
  </si>
  <si>
    <t>#6389</t>
  </si>
  <si>
    <t>#6257</t>
  </si>
  <si>
    <t>#9190</t>
  </si>
  <si>
    <t>#7935</t>
  </si>
  <si>
    <t>#7541</t>
  </si>
  <si>
    <t>#4409</t>
  </si>
  <si>
    <t>#6186</t>
  </si>
  <si>
    <t>#6045</t>
  </si>
  <si>
    <r>
      <rPr>
        <i/>
        <sz val="11"/>
        <color theme="1"/>
        <rFont val="Calibri"/>
        <family val="2"/>
        <scheme val="minor"/>
      </rPr>
      <t>Cylc1</t>
    </r>
    <r>
      <rPr>
        <sz val="11"/>
        <color theme="1"/>
        <rFont val="Calibri"/>
        <family val="2"/>
        <scheme val="minor"/>
      </rPr>
      <t xml:space="preserve"> -/y </t>
    </r>
    <r>
      <rPr>
        <i/>
        <sz val="11"/>
        <color theme="1"/>
        <rFont val="Calibri"/>
        <family val="2"/>
        <scheme val="minor"/>
      </rPr>
      <t>Cylc2</t>
    </r>
    <r>
      <rPr>
        <sz val="11"/>
        <color theme="1"/>
        <rFont val="Calibri"/>
        <family val="2"/>
        <scheme val="minor"/>
      </rPr>
      <t xml:space="preserve"> -/-</t>
    </r>
  </si>
  <si>
    <r>
      <rPr>
        <i/>
        <sz val="11"/>
        <color theme="1"/>
        <rFont val="Calibri"/>
        <family val="2"/>
        <scheme val="minor"/>
      </rPr>
      <t>Cylc1</t>
    </r>
    <r>
      <rPr>
        <sz val="11"/>
        <color theme="1"/>
        <rFont val="Calibri"/>
        <family val="2"/>
        <scheme val="minor"/>
      </rPr>
      <t xml:space="preserve"> -/y </t>
    </r>
    <r>
      <rPr>
        <i/>
        <sz val="11"/>
        <color theme="1"/>
        <rFont val="Calibri"/>
        <family val="2"/>
        <scheme val="minor"/>
      </rPr>
      <t>Cylc2</t>
    </r>
    <r>
      <rPr>
        <sz val="11"/>
        <color theme="1"/>
        <rFont val="Calibri"/>
        <family val="2"/>
        <scheme val="minor"/>
      </rPr>
      <t xml:space="preserve"> +/-</t>
    </r>
  </si>
  <si>
    <r>
      <rPr>
        <i/>
        <sz val="11"/>
        <color theme="1"/>
        <rFont val="Calibri"/>
        <family val="2"/>
        <scheme val="minor"/>
      </rPr>
      <t>Cylc2</t>
    </r>
    <r>
      <rPr>
        <sz val="11"/>
        <color theme="1"/>
        <rFont val="Calibri"/>
        <family val="2"/>
        <scheme val="minor"/>
      </rPr>
      <t xml:space="preserve"> -/-</t>
    </r>
  </si>
  <si>
    <r>
      <rPr>
        <i/>
        <sz val="11"/>
        <color theme="1"/>
        <rFont val="Calibri"/>
        <family val="2"/>
        <scheme val="minor"/>
      </rPr>
      <t>Cylc2</t>
    </r>
    <r>
      <rPr>
        <sz val="11"/>
        <color theme="1"/>
        <rFont val="Calibri"/>
        <family val="2"/>
        <scheme val="minor"/>
      </rPr>
      <t xml:space="preserve"> +/-</t>
    </r>
  </si>
  <si>
    <r>
      <rPr>
        <i/>
        <sz val="11"/>
        <color theme="1"/>
        <rFont val="Calibri"/>
        <family val="2"/>
        <scheme val="minor"/>
      </rPr>
      <t>Cylc1</t>
    </r>
    <r>
      <rPr>
        <sz val="11"/>
        <color theme="1"/>
        <rFont val="Calibri"/>
        <family val="2"/>
        <scheme val="minor"/>
      </rPr>
      <t xml:space="preserve"> -/y</t>
    </r>
  </si>
  <si>
    <t>WT</t>
  </si>
  <si>
    <t>pregnancy rate</t>
  </si>
  <si>
    <t>#9536</t>
  </si>
  <si>
    <t>#7971</t>
  </si>
  <si>
    <t>#4408</t>
  </si>
  <si>
    <t>#4412</t>
  </si>
  <si>
    <t>#6187</t>
  </si>
  <si>
    <t>#6046</t>
  </si>
  <si>
    <t>litter size</t>
  </si>
  <si>
    <t>animal ID male</t>
  </si>
  <si>
    <r>
      <rPr>
        <b/>
        <i/>
        <sz val="11"/>
        <color theme="1"/>
        <rFont val="Calibri"/>
        <family val="2"/>
        <scheme val="minor"/>
      </rPr>
      <t>Cylc1</t>
    </r>
    <r>
      <rPr>
        <b/>
        <sz val="11"/>
        <color theme="1"/>
        <rFont val="Calibri"/>
        <family val="2"/>
        <scheme val="minor"/>
      </rPr>
      <t xml:space="preserve"> -/y </t>
    </r>
    <r>
      <rPr>
        <b/>
        <i/>
        <sz val="11"/>
        <color theme="1"/>
        <rFont val="Calibri"/>
        <family val="2"/>
        <scheme val="minor"/>
      </rPr>
      <t>Cylc2</t>
    </r>
    <r>
      <rPr>
        <b/>
        <sz val="11"/>
        <color theme="1"/>
        <rFont val="Calibri"/>
        <family val="2"/>
        <scheme val="minor"/>
      </rPr>
      <t xml:space="preserve"> -/-</t>
    </r>
  </si>
  <si>
    <r>
      <rPr>
        <b/>
        <i/>
        <sz val="11"/>
        <color theme="1"/>
        <rFont val="Calibri"/>
        <family val="2"/>
        <scheme val="minor"/>
      </rPr>
      <t>Cylc1</t>
    </r>
    <r>
      <rPr>
        <b/>
        <sz val="11"/>
        <color theme="1"/>
        <rFont val="Calibri"/>
        <family val="2"/>
        <scheme val="minor"/>
      </rPr>
      <t xml:space="preserve"> -/y </t>
    </r>
    <r>
      <rPr>
        <b/>
        <i/>
        <sz val="11"/>
        <color theme="1"/>
        <rFont val="Calibri"/>
        <family val="2"/>
        <scheme val="minor"/>
      </rPr>
      <t>Cylc2</t>
    </r>
    <r>
      <rPr>
        <b/>
        <sz val="11"/>
        <color theme="1"/>
        <rFont val="Calibri"/>
        <family val="2"/>
        <scheme val="minor"/>
      </rPr>
      <t xml:space="preserve"> +/-</t>
    </r>
  </si>
  <si>
    <r>
      <rPr>
        <b/>
        <i/>
        <sz val="11"/>
        <color theme="1"/>
        <rFont val="Calibri"/>
        <family val="2"/>
        <scheme val="minor"/>
      </rPr>
      <t>Cylc2</t>
    </r>
    <r>
      <rPr>
        <b/>
        <sz val="11"/>
        <color theme="1"/>
        <rFont val="Calibri"/>
        <family val="2"/>
        <scheme val="minor"/>
      </rPr>
      <t xml:space="preserve"> -/-</t>
    </r>
  </si>
  <si>
    <r>
      <rPr>
        <b/>
        <i/>
        <sz val="11"/>
        <color theme="1"/>
        <rFont val="Calibri"/>
        <family val="2"/>
        <scheme val="minor"/>
      </rPr>
      <t>Cylc2</t>
    </r>
    <r>
      <rPr>
        <b/>
        <sz val="11"/>
        <color theme="1"/>
        <rFont val="Calibri"/>
        <family val="2"/>
        <scheme val="minor"/>
      </rPr>
      <t xml:space="preserve"> +/-</t>
    </r>
  </si>
  <si>
    <r>
      <rPr>
        <b/>
        <i/>
        <sz val="11"/>
        <color theme="1"/>
        <rFont val="Calibri"/>
        <family val="2"/>
        <scheme val="minor"/>
      </rPr>
      <t>Cylc1</t>
    </r>
    <r>
      <rPr>
        <b/>
        <sz val="11"/>
        <color theme="1"/>
        <rFont val="Calibri"/>
        <family val="2"/>
        <scheme val="minor"/>
      </rPr>
      <t xml:space="preserve"> -/y</t>
    </r>
  </si>
  <si>
    <t>genotype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</si>
</sst>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14" fontId="0" fillId="0" borderId="0" xfId="0" applyNumberFormat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/>
    <xf numFmtId="14" fontId="0" fillId="0" borderId="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8A90B-E8AB-4025-85CE-1DB7B04B3F5C}">
  <dimension ref="A1:V48"/>
  <sheetViews>
    <sheetView tabSelected="1" workbookViewId="0">
      <selection activeCell="C19" sqref="C19"/>
    </sheetView>
  </sheetViews>
  <sheetFormatPr defaultColWidth="11.5546875" defaultRowHeight="14.4" x14ac:dyDescent="0.3"/>
  <cols>
    <col min="1" max="1" width="2.5546875" customWidth="1"/>
    <col min="3" max="3" width="11.5546875" style="1"/>
    <col min="6" max="7" width="15.44140625" customWidth="1"/>
    <col min="9" max="9" width="14" customWidth="1"/>
    <col min="10" max="10" width="13.109375" customWidth="1"/>
    <col min="11" max="11" width="11.109375" customWidth="1"/>
    <col min="12" max="12" width="13.109375" customWidth="1"/>
    <col min="13" max="13" width="11.109375" customWidth="1"/>
    <col min="14" max="14" width="13.109375" customWidth="1"/>
    <col min="15" max="15" width="11.109375" customWidth="1"/>
    <col min="16" max="16" width="13.109375" customWidth="1"/>
    <col min="17" max="17" width="11.109375" customWidth="1"/>
    <col min="18" max="18" width="13.109375" customWidth="1"/>
    <col min="19" max="19" width="11.109375" customWidth="1"/>
    <col min="20" max="20" width="13.109375" customWidth="1"/>
    <col min="21" max="21" width="11.109375" style="1" customWidth="1"/>
  </cols>
  <sheetData>
    <row r="1" spans="1:22" ht="15" thickBot="1" x14ac:dyDescent="0.35">
      <c r="A1" s="2" t="s">
        <v>38</v>
      </c>
      <c r="I1" s="5" t="s">
        <v>45</v>
      </c>
      <c r="J1" s="35" t="s">
        <v>30</v>
      </c>
      <c r="K1" s="36"/>
      <c r="L1" s="35" t="s">
        <v>44</v>
      </c>
      <c r="M1" s="34"/>
      <c r="N1" s="35" t="s">
        <v>43</v>
      </c>
      <c r="O1" s="34"/>
      <c r="P1" s="35" t="s">
        <v>42</v>
      </c>
      <c r="Q1" s="34"/>
      <c r="R1" s="35" t="s">
        <v>41</v>
      </c>
      <c r="S1" s="34"/>
      <c r="T1" s="35" t="s">
        <v>40</v>
      </c>
      <c r="U1" s="34"/>
    </row>
    <row r="2" spans="1:22" ht="15" thickBot="1" x14ac:dyDescent="0.35">
      <c r="A2" s="28"/>
      <c r="B2" s="27" t="s">
        <v>30</v>
      </c>
      <c r="C2" s="27" t="s">
        <v>29</v>
      </c>
      <c r="D2" s="27" t="s">
        <v>28</v>
      </c>
      <c r="E2" s="27" t="s">
        <v>27</v>
      </c>
      <c r="F2" s="27" t="s">
        <v>26</v>
      </c>
      <c r="G2" s="26" t="s">
        <v>25</v>
      </c>
      <c r="J2" s="32" t="s">
        <v>39</v>
      </c>
      <c r="K2" s="33" t="s">
        <v>38</v>
      </c>
      <c r="L2" s="32" t="s">
        <v>39</v>
      </c>
      <c r="M2" s="31" t="s">
        <v>38</v>
      </c>
      <c r="N2" s="32" t="s">
        <v>39</v>
      </c>
      <c r="O2" s="31" t="s">
        <v>38</v>
      </c>
      <c r="P2" s="32" t="s">
        <v>39</v>
      </c>
      <c r="Q2" s="31" t="s">
        <v>38</v>
      </c>
      <c r="R2" s="32" t="s">
        <v>39</v>
      </c>
      <c r="S2" s="31" t="s">
        <v>38</v>
      </c>
      <c r="T2" s="32" t="s">
        <v>39</v>
      </c>
      <c r="U2" s="31" t="s">
        <v>38</v>
      </c>
    </row>
    <row r="3" spans="1:22" ht="15" thickTop="1" x14ac:dyDescent="0.3">
      <c r="A3" s="25">
        <v>1</v>
      </c>
      <c r="B3" s="24">
        <v>7</v>
      </c>
      <c r="C3" s="24">
        <v>4</v>
      </c>
      <c r="D3" s="24">
        <f>(10+8+9+9+9)/5</f>
        <v>9</v>
      </c>
      <c r="E3" s="24" t="s">
        <v>2</v>
      </c>
      <c r="F3" s="24" t="s">
        <v>2</v>
      </c>
      <c r="G3" s="23" t="s">
        <v>2</v>
      </c>
      <c r="J3" s="3" t="s">
        <v>37</v>
      </c>
      <c r="K3" s="4">
        <v>7</v>
      </c>
      <c r="L3" s="3" t="s">
        <v>36</v>
      </c>
      <c r="M3" s="1" t="s">
        <v>2</v>
      </c>
      <c r="N3" s="3" t="s">
        <v>35</v>
      </c>
      <c r="O3" s="1">
        <v>10</v>
      </c>
      <c r="P3" s="3" t="s">
        <v>34</v>
      </c>
      <c r="Q3" s="1" t="s">
        <v>2</v>
      </c>
      <c r="R3" s="3" t="s">
        <v>33</v>
      </c>
      <c r="S3" s="1" t="s">
        <v>2</v>
      </c>
      <c r="T3" s="3" t="s">
        <v>32</v>
      </c>
      <c r="U3" s="22" t="s">
        <v>2</v>
      </c>
      <c r="V3" s="1"/>
    </row>
    <row r="4" spans="1:22" x14ac:dyDescent="0.3">
      <c r="A4" s="21">
        <v>2</v>
      </c>
      <c r="B4" s="20">
        <v>5</v>
      </c>
      <c r="C4" s="20">
        <v>1</v>
      </c>
      <c r="D4" s="20">
        <f>(7+8+1+9)/4</f>
        <v>6.25</v>
      </c>
      <c r="E4" s="20" t="s">
        <v>2</v>
      </c>
      <c r="F4" s="20" t="s">
        <v>2</v>
      </c>
      <c r="G4" s="19" t="s">
        <v>2</v>
      </c>
      <c r="J4" s="3" t="s">
        <v>37</v>
      </c>
      <c r="K4" s="4">
        <v>7</v>
      </c>
      <c r="L4" s="3" t="s">
        <v>36</v>
      </c>
      <c r="M4" s="1" t="s">
        <v>2</v>
      </c>
      <c r="N4" s="3" t="s">
        <v>35</v>
      </c>
      <c r="O4" s="1">
        <v>8</v>
      </c>
      <c r="P4" s="3" t="s">
        <v>34</v>
      </c>
      <c r="Q4" s="1" t="s">
        <v>2</v>
      </c>
      <c r="R4" s="3" t="s">
        <v>33</v>
      </c>
      <c r="S4" s="1" t="s">
        <v>2</v>
      </c>
      <c r="T4" s="3" t="s">
        <v>32</v>
      </c>
      <c r="U4" s="22" t="s">
        <v>2</v>
      </c>
      <c r="V4" s="1"/>
    </row>
    <row r="5" spans="1:22" x14ac:dyDescent="0.3">
      <c r="A5" s="21">
        <v>3</v>
      </c>
      <c r="B5" s="20">
        <v>8</v>
      </c>
      <c r="C5" s="20">
        <v>1.5</v>
      </c>
      <c r="D5" s="30">
        <f>(8+8+7)/3</f>
        <v>7.666666666666667</v>
      </c>
      <c r="E5" s="20" t="s">
        <v>2</v>
      </c>
      <c r="F5" s="20" t="s">
        <v>2</v>
      </c>
      <c r="G5" s="19" t="s">
        <v>2</v>
      </c>
      <c r="J5" s="3" t="s">
        <v>37</v>
      </c>
      <c r="K5" s="4">
        <v>7</v>
      </c>
      <c r="L5" s="3" t="s">
        <v>36</v>
      </c>
      <c r="M5" s="1" t="s">
        <v>2</v>
      </c>
      <c r="N5" s="3" t="s">
        <v>35</v>
      </c>
      <c r="O5" s="1">
        <v>9</v>
      </c>
      <c r="P5" s="3" t="s">
        <v>34</v>
      </c>
      <c r="Q5" s="1" t="s">
        <v>2</v>
      </c>
      <c r="R5" s="3" t="s">
        <v>33</v>
      </c>
      <c r="S5" s="1" t="s">
        <v>2</v>
      </c>
      <c r="T5" s="3" t="s">
        <v>32</v>
      </c>
      <c r="U5" s="22" t="s">
        <v>2</v>
      </c>
      <c r="V5" s="1"/>
    </row>
    <row r="6" spans="1:22" x14ac:dyDescent="0.3">
      <c r="A6" s="21">
        <v>4</v>
      </c>
      <c r="B6" s="20">
        <v>7.25</v>
      </c>
      <c r="C6" s="20" t="s">
        <v>2</v>
      </c>
      <c r="D6" s="20"/>
      <c r="E6" s="20" t="s">
        <v>2</v>
      </c>
      <c r="F6" s="20" t="s">
        <v>2</v>
      </c>
      <c r="G6" s="19" t="s">
        <v>2</v>
      </c>
      <c r="J6" s="3"/>
      <c r="K6" s="4"/>
      <c r="L6" s="3" t="s">
        <v>36</v>
      </c>
      <c r="M6" s="1" t="s">
        <v>2</v>
      </c>
      <c r="N6" s="3" t="s">
        <v>35</v>
      </c>
      <c r="O6" s="1">
        <v>9</v>
      </c>
      <c r="P6" s="3" t="s">
        <v>34</v>
      </c>
      <c r="Q6" s="1" t="s">
        <v>2</v>
      </c>
      <c r="R6" s="3" t="s">
        <v>33</v>
      </c>
      <c r="S6" s="1" t="s">
        <v>2</v>
      </c>
      <c r="T6" s="3" t="s">
        <v>32</v>
      </c>
      <c r="U6" s="22" t="s">
        <v>2</v>
      </c>
      <c r="V6" s="1"/>
    </row>
    <row r="7" spans="1:22" ht="15" thickBot="1" x14ac:dyDescent="0.35">
      <c r="A7" s="18">
        <v>5</v>
      </c>
      <c r="B7" s="17">
        <v>8</v>
      </c>
      <c r="C7" s="17" t="s">
        <v>2</v>
      </c>
      <c r="D7" s="17"/>
      <c r="E7" s="17" t="s">
        <v>2</v>
      </c>
      <c r="F7" s="17" t="s">
        <v>2</v>
      </c>
      <c r="G7" s="16" t="s">
        <v>2</v>
      </c>
      <c r="I7" s="11"/>
      <c r="J7" s="9"/>
      <c r="K7" s="10"/>
      <c r="L7" s="9" t="s">
        <v>36</v>
      </c>
      <c r="M7" s="8">
        <v>4</v>
      </c>
      <c r="N7" s="9" t="s">
        <v>35</v>
      </c>
      <c r="O7" s="8">
        <v>9</v>
      </c>
      <c r="P7" s="9" t="s">
        <v>34</v>
      </c>
      <c r="Q7" s="8" t="s">
        <v>2</v>
      </c>
      <c r="R7" s="9" t="s">
        <v>33</v>
      </c>
      <c r="S7" s="8" t="s">
        <v>2</v>
      </c>
      <c r="T7" s="9" t="s">
        <v>32</v>
      </c>
      <c r="U7" s="29" t="s">
        <v>2</v>
      </c>
      <c r="V7" s="1"/>
    </row>
    <row r="8" spans="1:22" x14ac:dyDescent="0.3">
      <c r="I8" s="2" t="s">
        <v>1</v>
      </c>
      <c r="J8" s="3"/>
      <c r="K8" s="7">
        <f>AVERAGE(K5:K7)</f>
        <v>7</v>
      </c>
      <c r="L8" s="6"/>
      <c r="M8" s="5">
        <f>AVERAGE(M7)</f>
        <v>4</v>
      </c>
      <c r="N8" s="6"/>
      <c r="O8" s="5">
        <f>AVERAGE(O3:O7)</f>
        <v>9</v>
      </c>
      <c r="P8" s="6"/>
      <c r="Q8" s="5">
        <v>0</v>
      </c>
      <c r="R8" s="6"/>
      <c r="S8" s="5">
        <v>0</v>
      </c>
      <c r="T8" s="3"/>
      <c r="U8" s="5">
        <v>0</v>
      </c>
      <c r="V8" s="1"/>
    </row>
    <row r="9" spans="1:22" ht="15" thickBot="1" x14ac:dyDescent="0.35">
      <c r="A9" s="2" t="s">
        <v>31</v>
      </c>
      <c r="I9" s="2" t="s">
        <v>0</v>
      </c>
      <c r="J9" s="3"/>
      <c r="K9" s="7">
        <f>3/3</f>
        <v>1</v>
      </c>
      <c r="L9" s="6"/>
      <c r="M9" s="5">
        <f>1/5</f>
        <v>0.2</v>
      </c>
      <c r="N9" s="6"/>
      <c r="O9" s="5">
        <f>4/5</f>
        <v>0.8</v>
      </c>
      <c r="P9" s="6"/>
      <c r="Q9" s="5">
        <f>0/5</f>
        <v>0</v>
      </c>
      <c r="R9" s="6"/>
      <c r="S9" s="5">
        <f>0/5</f>
        <v>0</v>
      </c>
      <c r="T9" s="3"/>
      <c r="U9" s="5">
        <v>0</v>
      </c>
      <c r="V9" s="1"/>
    </row>
    <row r="10" spans="1:22" ht="15" thickBot="1" x14ac:dyDescent="0.35">
      <c r="A10" s="28"/>
      <c r="B10" s="27" t="s">
        <v>30</v>
      </c>
      <c r="C10" s="27" t="s">
        <v>29</v>
      </c>
      <c r="D10" s="27" t="s">
        <v>28</v>
      </c>
      <c r="E10" s="27" t="s">
        <v>27</v>
      </c>
      <c r="F10" s="27" t="s">
        <v>26</v>
      </c>
      <c r="G10" s="26" t="s">
        <v>25</v>
      </c>
      <c r="I10" s="15"/>
      <c r="J10" s="13"/>
      <c r="K10" s="14"/>
      <c r="L10" s="13"/>
      <c r="M10" s="12"/>
      <c r="N10" s="13"/>
      <c r="O10" s="12"/>
      <c r="P10" s="13"/>
      <c r="Q10" s="12"/>
      <c r="R10" s="13"/>
      <c r="S10" s="12"/>
      <c r="T10" s="13"/>
      <c r="U10" s="12"/>
      <c r="V10" s="1"/>
    </row>
    <row r="11" spans="1:22" ht="15" thickTop="1" x14ac:dyDescent="0.3">
      <c r="A11" s="25">
        <v>1</v>
      </c>
      <c r="B11" s="24">
        <v>1</v>
      </c>
      <c r="C11" s="24">
        <v>0</v>
      </c>
      <c r="D11" s="24">
        <v>0.8</v>
      </c>
      <c r="E11" s="24">
        <v>0</v>
      </c>
      <c r="F11" s="24">
        <v>0</v>
      </c>
      <c r="G11" s="23">
        <v>0</v>
      </c>
      <c r="J11" s="3" t="s">
        <v>24</v>
      </c>
      <c r="K11" s="4" t="s">
        <v>2</v>
      </c>
      <c r="L11" s="3" t="s">
        <v>23</v>
      </c>
      <c r="M11" s="1" t="s">
        <v>2</v>
      </c>
      <c r="N11" s="3" t="s">
        <v>22</v>
      </c>
      <c r="O11" s="22" t="s">
        <v>2</v>
      </c>
      <c r="P11" s="3" t="s">
        <v>21</v>
      </c>
      <c r="Q11" s="1" t="s">
        <v>2</v>
      </c>
      <c r="R11" s="3" t="s">
        <v>20</v>
      </c>
      <c r="S11" s="1" t="s">
        <v>2</v>
      </c>
      <c r="T11" s="3" t="s">
        <v>19</v>
      </c>
      <c r="U11" s="1" t="s">
        <v>2</v>
      </c>
      <c r="V11" s="1"/>
    </row>
    <row r="12" spans="1:22" x14ac:dyDescent="0.3">
      <c r="A12" s="21">
        <v>2</v>
      </c>
      <c r="B12" s="20">
        <v>0.5</v>
      </c>
      <c r="C12" s="20">
        <v>0</v>
      </c>
      <c r="D12" s="20">
        <v>1</v>
      </c>
      <c r="E12" s="20">
        <v>0</v>
      </c>
      <c r="F12" s="20">
        <v>0</v>
      </c>
      <c r="G12" s="19">
        <v>0</v>
      </c>
      <c r="I12" s="1"/>
      <c r="J12" s="3" t="s">
        <v>24</v>
      </c>
      <c r="K12" s="4" t="s">
        <v>2</v>
      </c>
      <c r="L12" s="3" t="s">
        <v>23</v>
      </c>
      <c r="M12" s="1" t="s">
        <v>2</v>
      </c>
      <c r="N12" s="3" t="s">
        <v>22</v>
      </c>
      <c r="O12" s="1">
        <v>7</v>
      </c>
      <c r="P12" s="3" t="s">
        <v>21</v>
      </c>
      <c r="Q12" s="1" t="s">
        <v>2</v>
      </c>
      <c r="R12" s="3" t="s">
        <v>20</v>
      </c>
      <c r="S12" s="1" t="s">
        <v>2</v>
      </c>
      <c r="T12" s="3" t="s">
        <v>19</v>
      </c>
      <c r="U12" s="1" t="s">
        <v>2</v>
      </c>
      <c r="V12" s="1"/>
    </row>
    <row r="13" spans="1:22" x14ac:dyDescent="0.3">
      <c r="A13" s="21">
        <v>3</v>
      </c>
      <c r="B13" s="20">
        <v>0.4</v>
      </c>
      <c r="C13" s="20">
        <v>0.2</v>
      </c>
      <c r="D13" s="20">
        <v>0.6</v>
      </c>
      <c r="E13" s="20">
        <v>0</v>
      </c>
      <c r="F13" s="20">
        <v>0</v>
      </c>
      <c r="G13" s="19">
        <v>0</v>
      </c>
      <c r="I13" s="1"/>
      <c r="J13" s="3" t="s">
        <v>24</v>
      </c>
      <c r="K13" s="4">
        <v>2</v>
      </c>
      <c r="L13" s="3" t="s">
        <v>23</v>
      </c>
      <c r="M13" s="1" t="s">
        <v>2</v>
      </c>
      <c r="N13" s="3" t="s">
        <v>22</v>
      </c>
      <c r="O13" s="1">
        <v>8</v>
      </c>
      <c r="P13" s="3" t="s">
        <v>21</v>
      </c>
      <c r="Q13" s="1" t="s">
        <v>2</v>
      </c>
      <c r="R13" s="3" t="s">
        <v>20</v>
      </c>
      <c r="S13" s="1" t="s">
        <v>2</v>
      </c>
      <c r="T13" s="3" t="s">
        <v>19</v>
      </c>
      <c r="U13" s="1" t="s">
        <v>2</v>
      </c>
      <c r="V13" s="1"/>
    </row>
    <row r="14" spans="1:22" x14ac:dyDescent="0.3">
      <c r="A14" s="21">
        <v>4</v>
      </c>
      <c r="B14" s="20">
        <v>0.8</v>
      </c>
      <c r="C14" s="20">
        <v>0.2</v>
      </c>
      <c r="D14" s="20"/>
      <c r="E14" s="20">
        <v>0</v>
      </c>
      <c r="F14" s="20">
        <v>0</v>
      </c>
      <c r="G14" s="19">
        <v>0</v>
      </c>
      <c r="I14" s="1"/>
      <c r="J14" s="3" t="s">
        <v>24</v>
      </c>
      <c r="K14" s="4">
        <v>8</v>
      </c>
      <c r="L14" s="3" t="s">
        <v>23</v>
      </c>
      <c r="M14" s="1" t="s">
        <v>2</v>
      </c>
      <c r="N14" s="3" t="s">
        <v>22</v>
      </c>
      <c r="O14" s="1">
        <v>1</v>
      </c>
      <c r="P14" s="3" t="s">
        <v>21</v>
      </c>
      <c r="Q14" s="1" t="s">
        <v>2</v>
      </c>
      <c r="R14" s="3" t="s">
        <v>20</v>
      </c>
      <c r="S14" s="1" t="s">
        <v>2</v>
      </c>
      <c r="T14" s="3" t="s">
        <v>19</v>
      </c>
      <c r="U14" s="1" t="s">
        <v>2</v>
      </c>
      <c r="V14" s="1"/>
    </row>
    <row r="15" spans="1:22" ht="15" thickBot="1" x14ac:dyDescent="0.35">
      <c r="A15" s="18">
        <v>5</v>
      </c>
      <c r="B15" s="17">
        <v>1</v>
      </c>
      <c r="C15" s="17">
        <v>0.4</v>
      </c>
      <c r="D15" s="17"/>
      <c r="E15" s="17">
        <v>0</v>
      </c>
      <c r="F15" s="17">
        <v>0</v>
      </c>
      <c r="G15" s="16">
        <v>0</v>
      </c>
      <c r="I15" s="8"/>
      <c r="J15" s="9"/>
      <c r="K15" s="10"/>
      <c r="L15" s="9" t="s">
        <v>23</v>
      </c>
      <c r="M15" s="8">
        <v>1</v>
      </c>
      <c r="N15" s="9" t="s">
        <v>22</v>
      </c>
      <c r="O15" s="8">
        <v>9</v>
      </c>
      <c r="P15" s="9" t="s">
        <v>21</v>
      </c>
      <c r="Q15" s="8" t="s">
        <v>2</v>
      </c>
      <c r="R15" s="9" t="s">
        <v>20</v>
      </c>
      <c r="S15" s="8" t="s">
        <v>2</v>
      </c>
      <c r="T15" s="9" t="s">
        <v>19</v>
      </c>
      <c r="U15" s="8" t="s">
        <v>2</v>
      </c>
      <c r="V15" s="1"/>
    </row>
    <row r="16" spans="1:22" x14ac:dyDescent="0.3">
      <c r="I16" s="2" t="s">
        <v>1</v>
      </c>
      <c r="J16" s="3"/>
      <c r="K16" s="7">
        <f>AVERAGE(K14:K15)</f>
        <v>8</v>
      </c>
      <c r="L16" s="6"/>
      <c r="M16" s="5">
        <f>AVERAGE(M15)</f>
        <v>1</v>
      </c>
      <c r="N16" s="6"/>
      <c r="O16" s="5">
        <f>AVERAGE(O12:O15)</f>
        <v>6.25</v>
      </c>
      <c r="P16" s="6"/>
      <c r="Q16" s="5">
        <v>0</v>
      </c>
      <c r="R16" s="6"/>
      <c r="S16" s="5">
        <v>0</v>
      </c>
      <c r="T16" s="3"/>
      <c r="U16" s="5">
        <v>0</v>
      </c>
      <c r="V16" s="1"/>
    </row>
    <row r="17" spans="9:22" x14ac:dyDescent="0.3">
      <c r="I17" s="2" t="s">
        <v>0</v>
      </c>
      <c r="J17" s="3"/>
      <c r="K17" s="7">
        <f>2/4</f>
        <v>0.5</v>
      </c>
      <c r="L17" s="6"/>
      <c r="M17" s="5">
        <f>1/5</f>
        <v>0.2</v>
      </c>
      <c r="N17" s="6"/>
      <c r="O17" s="5">
        <f>5/5</f>
        <v>1</v>
      </c>
      <c r="P17" s="6"/>
      <c r="Q17" s="5">
        <f>0/5</f>
        <v>0</v>
      </c>
      <c r="R17" s="6"/>
      <c r="S17" s="5">
        <f>0/5</f>
        <v>0</v>
      </c>
      <c r="T17" s="3"/>
      <c r="U17" s="5">
        <v>0</v>
      </c>
      <c r="V17" s="1"/>
    </row>
    <row r="18" spans="9:22" x14ac:dyDescent="0.3">
      <c r="I18" s="15"/>
      <c r="J18" s="13"/>
      <c r="K18" s="14"/>
      <c r="L18" s="13"/>
      <c r="M18" s="12"/>
      <c r="N18" s="13"/>
      <c r="O18" s="12"/>
      <c r="P18" s="13"/>
      <c r="Q18" s="12"/>
      <c r="R18" s="13"/>
      <c r="S18" s="12"/>
      <c r="T18" s="13"/>
      <c r="U18" s="12"/>
      <c r="V18" s="1"/>
    </row>
    <row r="19" spans="9:22" x14ac:dyDescent="0.3">
      <c r="J19" s="3" t="s">
        <v>18</v>
      </c>
      <c r="K19" s="4" t="s">
        <v>2</v>
      </c>
      <c r="L19" s="3" t="s">
        <v>17</v>
      </c>
      <c r="M19" s="1" t="s">
        <v>2</v>
      </c>
      <c r="N19" s="3" t="s">
        <v>16</v>
      </c>
      <c r="O19" s="1" t="s">
        <v>2</v>
      </c>
      <c r="P19" s="3" t="s">
        <v>15</v>
      </c>
      <c r="Q19" s="1" t="s">
        <v>2</v>
      </c>
      <c r="R19" s="3" t="s">
        <v>14</v>
      </c>
      <c r="S19" s="1" t="s">
        <v>2</v>
      </c>
      <c r="T19" s="3" t="s">
        <v>13</v>
      </c>
      <c r="U19" s="1" t="s">
        <v>2</v>
      </c>
      <c r="V19" s="1"/>
    </row>
    <row r="20" spans="9:22" x14ac:dyDescent="0.3">
      <c r="J20" s="3" t="s">
        <v>18</v>
      </c>
      <c r="K20" s="4" t="s">
        <v>2</v>
      </c>
      <c r="L20" s="3" t="s">
        <v>17</v>
      </c>
      <c r="M20" s="1" t="s">
        <v>2</v>
      </c>
      <c r="N20" s="3" t="s">
        <v>16</v>
      </c>
      <c r="O20" s="1" t="s">
        <v>2</v>
      </c>
      <c r="P20" s="3" t="s">
        <v>15</v>
      </c>
      <c r="Q20" s="1" t="s">
        <v>2</v>
      </c>
      <c r="R20" s="3" t="s">
        <v>14</v>
      </c>
      <c r="S20" s="1" t="s">
        <v>2</v>
      </c>
      <c r="T20" s="3" t="s">
        <v>13</v>
      </c>
      <c r="U20" s="1" t="s">
        <v>2</v>
      </c>
      <c r="V20" s="1"/>
    </row>
    <row r="21" spans="9:22" x14ac:dyDescent="0.3">
      <c r="J21" s="3" t="s">
        <v>18</v>
      </c>
      <c r="K21" s="4" t="s">
        <v>2</v>
      </c>
      <c r="L21" s="3" t="s">
        <v>17</v>
      </c>
      <c r="M21" s="1" t="s">
        <v>2</v>
      </c>
      <c r="N21" s="3" t="s">
        <v>16</v>
      </c>
      <c r="O21" s="1">
        <v>8</v>
      </c>
      <c r="P21" s="3" t="s">
        <v>15</v>
      </c>
      <c r="Q21" s="1" t="s">
        <v>2</v>
      </c>
      <c r="R21" s="3" t="s">
        <v>14</v>
      </c>
      <c r="S21" s="1" t="s">
        <v>2</v>
      </c>
      <c r="T21" s="3" t="s">
        <v>13</v>
      </c>
      <c r="U21" s="1" t="s">
        <v>2</v>
      </c>
      <c r="V21" s="1"/>
    </row>
    <row r="22" spans="9:22" x14ac:dyDescent="0.3">
      <c r="J22" s="3" t="s">
        <v>18</v>
      </c>
      <c r="K22" s="4">
        <v>9</v>
      </c>
      <c r="L22" s="3" t="s">
        <v>17</v>
      </c>
      <c r="M22" s="1">
        <v>1</v>
      </c>
      <c r="N22" s="3" t="s">
        <v>16</v>
      </c>
      <c r="O22" s="1">
        <v>8</v>
      </c>
      <c r="P22" s="3" t="s">
        <v>15</v>
      </c>
      <c r="Q22" s="1" t="s">
        <v>2</v>
      </c>
      <c r="R22" s="3" t="s">
        <v>14</v>
      </c>
      <c r="S22" s="1" t="s">
        <v>2</v>
      </c>
      <c r="T22" s="3" t="s">
        <v>13</v>
      </c>
      <c r="U22" s="1" t="s">
        <v>2</v>
      </c>
      <c r="V22" s="1"/>
    </row>
    <row r="23" spans="9:22" ht="15" thickBot="1" x14ac:dyDescent="0.35">
      <c r="I23" s="11"/>
      <c r="J23" s="9" t="s">
        <v>18</v>
      </c>
      <c r="K23" s="10">
        <v>7</v>
      </c>
      <c r="L23" s="9" t="s">
        <v>17</v>
      </c>
      <c r="M23" s="8">
        <v>2</v>
      </c>
      <c r="N23" s="9" t="s">
        <v>16</v>
      </c>
      <c r="O23" s="8">
        <v>7</v>
      </c>
      <c r="P23" s="9" t="s">
        <v>15</v>
      </c>
      <c r="Q23" s="8" t="s">
        <v>2</v>
      </c>
      <c r="R23" s="9" t="s">
        <v>14</v>
      </c>
      <c r="S23" s="8" t="s">
        <v>2</v>
      </c>
      <c r="T23" s="9" t="s">
        <v>13</v>
      </c>
      <c r="U23" s="8" t="s">
        <v>2</v>
      </c>
      <c r="V23" s="1"/>
    </row>
    <row r="24" spans="9:22" ht="15" thickTop="1" x14ac:dyDescent="0.3">
      <c r="I24" s="2" t="s">
        <v>1</v>
      </c>
      <c r="J24" s="6"/>
      <c r="K24" s="7">
        <f>AVERAGE(K22:K23)</f>
        <v>8</v>
      </c>
      <c r="L24" s="6"/>
      <c r="M24" s="5">
        <f>AVERAGE(M22:M23)</f>
        <v>1.5</v>
      </c>
      <c r="N24" s="6"/>
      <c r="O24" s="5">
        <f>AVERAGE(O21:O23)</f>
        <v>7.666666666666667</v>
      </c>
      <c r="P24" s="6"/>
      <c r="Q24" s="5">
        <v>0</v>
      </c>
      <c r="R24" s="6"/>
      <c r="S24" s="5">
        <v>0</v>
      </c>
      <c r="T24" s="3"/>
      <c r="U24" s="5">
        <v>0</v>
      </c>
      <c r="V24" s="1"/>
    </row>
    <row r="25" spans="9:22" x14ac:dyDescent="0.3">
      <c r="I25" s="2" t="s">
        <v>0</v>
      </c>
      <c r="J25" s="6"/>
      <c r="K25" s="7">
        <f>2/5</f>
        <v>0.4</v>
      </c>
      <c r="L25" s="6"/>
      <c r="M25" s="5">
        <f>2/5</f>
        <v>0.4</v>
      </c>
      <c r="N25" s="6"/>
      <c r="O25" s="5">
        <f>3/5</f>
        <v>0.6</v>
      </c>
      <c r="P25" s="6"/>
      <c r="Q25" s="5">
        <f>0/5</f>
        <v>0</v>
      </c>
      <c r="R25" s="6"/>
      <c r="S25" s="5">
        <f>0/5</f>
        <v>0</v>
      </c>
      <c r="T25" s="3"/>
      <c r="U25" s="5">
        <v>0</v>
      </c>
      <c r="V25" s="1"/>
    </row>
    <row r="26" spans="9:22" x14ac:dyDescent="0.3">
      <c r="I26" s="15"/>
      <c r="J26" s="13"/>
      <c r="K26" s="14"/>
      <c r="L26" s="13"/>
      <c r="M26" s="12"/>
      <c r="N26" s="13"/>
      <c r="O26" s="12"/>
      <c r="P26" s="13"/>
      <c r="Q26" s="12"/>
      <c r="R26" s="13"/>
      <c r="S26" s="12"/>
      <c r="T26" s="13"/>
      <c r="U26" s="12"/>
      <c r="V26" s="1"/>
    </row>
    <row r="27" spans="9:22" x14ac:dyDescent="0.3">
      <c r="J27" s="3" t="s">
        <v>12</v>
      </c>
      <c r="K27" s="4" t="s">
        <v>2</v>
      </c>
      <c r="L27" s="3" t="s">
        <v>11</v>
      </c>
      <c r="M27" s="1" t="s">
        <v>2</v>
      </c>
      <c r="N27" s="3"/>
      <c r="O27" s="1"/>
      <c r="P27" s="3" t="s">
        <v>10</v>
      </c>
      <c r="Q27" s="1" t="s">
        <v>2</v>
      </c>
      <c r="R27" s="3" t="s">
        <v>9</v>
      </c>
      <c r="S27" s="1" t="s">
        <v>2</v>
      </c>
      <c r="T27" s="3" t="s">
        <v>8</v>
      </c>
      <c r="U27" s="1" t="s">
        <v>2</v>
      </c>
      <c r="V27" s="1"/>
    </row>
    <row r="28" spans="9:22" x14ac:dyDescent="0.3">
      <c r="J28" s="3" t="s">
        <v>12</v>
      </c>
      <c r="K28" s="4">
        <v>8</v>
      </c>
      <c r="L28" s="3" t="s">
        <v>11</v>
      </c>
      <c r="M28" s="1" t="s">
        <v>2</v>
      </c>
      <c r="N28" s="3"/>
      <c r="O28" s="1"/>
      <c r="P28" s="3" t="s">
        <v>10</v>
      </c>
      <c r="Q28" s="1" t="s">
        <v>2</v>
      </c>
      <c r="R28" s="3" t="s">
        <v>9</v>
      </c>
      <c r="S28" s="1" t="s">
        <v>2</v>
      </c>
      <c r="T28" s="3" t="s">
        <v>8</v>
      </c>
      <c r="U28" s="1" t="s">
        <v>2</v>
      </c>
    </row>
    <row r="29" spans="9:22" x14ac:dyDescent="0.3">
      <c r="J29" s="3" t="s">
        <v>12</v>
      </c>
      <c r="K29" s="4">
        <v>7</v>
      </c>
      <c r="L29" s="3" t="s">
        <v>11</v>
      </c>
      <c r="M29" s="1" t="s">
        <v>2</v>
      </c>
      <c r="N29" s="3"/>
      <c r="O29" s="1"/>
      <c r="P29" s="3" t="s">
        <v>10</v>
      </c>
      <c r="Q29" s="1" t="s">
        <v>2</v>
      </c>
      <c r="R29" s="3" t="s">
        <v>9</v>
      </c>
      <c r="S29" s="1" t="s">
        <v>2</v>
      </c>
      <c r="T29" s="3" t="s">
        <v>8</v>
      </c>
      <c r="U29" s="1" t="s">
        <v>2</v>
      </c>
    </row>
    <row r="30" spans="9:22" x14ac:dyDescent="0.3">
      <c r="J30" s="3" t="s">
        <v>12</v>
      </c>
      <c r="K30" s="4">
        <v>7</v>
      </c>
      <c r="L30" s="3" t="s">
        <v>11</v>
      </c>
      <c r="M30" s="1" t="s">
        <v>2</v>
      </c>
      <c r="N30" s="3"/>
      <c r="O30" s="1"/>
      <c r="P30" s="3" t="s">
        <v>10</v>
      </c>
      <c r="Q30" s="1" t="s">
        <v>2</v>
      </c>
      <c r="R30" s="3" t="s">
        <v>9</v>
      </c>
      <c r="S30" s="1" t="s">
        <v>2</v>
      </c>
      <c r="T30" s="3" t="s">
        <v>8</v>
      </c>
      <c r="U30" s="1" t="s">
        <v>2</v>
      </c>
    </row>
    <row r="31" spans="9:22" ht="15" thickBot="1" x14ac:dyDescent="0.35">
      <c r="I31" s="11"/>
      <c r="J31" s="9" t="s">
        <v>12</v>
      </c>
      <c r="K31" s="10">
        <v>7</v>
      </c>
      <c r="L31" s="9" t="s">
        <v>11</v>
      </c>
      <c r="M31" s="8" t="s">
        <v>2</v>
      </c>
      <c r="N31" s="9"/>
      <c r="O31" s="8"/>
      <c r="P31" s="9" t="s">
        <v>10</v>
      </c>
      <c r="Q31" s="8" t="s">
        <v>2</v>
      </c>
      <c r="R31" s="9" t="s">
        <v>9</v>
      </c>
      <c r="S31" s="8" t="s">
        <v>2</v>
      </c>
      <c r="T31" s="9" t="s">
        <v>8</v>
      </c>
      <c r="U31" s="8" t="s">
        <v>2</v>
      </c>
    </row>
    <row r="32" spans="9:22" ht="15" thickTop="1" x14ac:dyDescent="0.3">
      <c r="I32" s="2" t="s">
        <v>1</v>
      </c>
      <c r="J32" s="6"/>
      <c r="K32" s="7">
        <f>AVERAGE(K28:K31)</f>
        <v>7.25</v>
      </c>
      <c r="L32" s="6"/>
      <c r="M32" s="5">
        <v>0</v>
      </c>
      <c r="N32" s="6"/>
      <c r="O32" s="5"/>
      <c r="P32" s="6"/>
      <c r="Q32" s="5">
        <v>0</v>
      </c>
      <c r="R32" s="6"/>
      <c r="S32" s="5">
        <v>0</v>
      </c>
      <c r="T32" s="3"/>
      <c r="U32" s="5">
        <v>0</v>
      </c>
    </row>
    <row r="33" spans="9:21" x14ac:dyDescent="0.3">
      <c r="I33" s="2" t="s">
        <v>0</v>
      </c>
      <c r="J33" s="6"/>
      <c r="K33" s="7">
        <f>4/5</f>
        <v>0.8</v>
      </c>
      <c r="L33" s="6"/>
      <c r="M33" s="5">
        <f>0/5</f>
        <v>0</v>
      </c>
      <c r="N33" s="6"/>
      <c r="O33" s="5"/>
      <c r="P33" s="6"/>
      <c r="Q33" s="5">
        <f>0/5</f>
        <v>0</v>
      </c>
      <c r="R33" s="6"/>
      <c r="S33" s="5">
        <f>0/5</f>
        <v>0</v>
      </c>
      <c r="T33" s="3"/>
      <c r="U33" s="5">
        <v>0</v>
      </c>
    </row>
    <row r="34" spans="9:21" x14ac:dyDescent="0.3">
      <c r="I34" s="15"/>
      <c r="J34" s="13"/>
      <c r="K34" s="14"/>
      <c r="L34" s="13"/>
      <c r="M34" s="12"/>
      <c r="N34" s="13"/>
      <c r="O34" s="12"/>
      <c r="P34" s="13"/>
      <c r="Q34" s="12"/>
      <c r="R34" s="13"/>
      <c r="S34" s="12"/>
      <c r="T34" s="13"/>
      <c r="U34" s="12"/>
    </row>
    <row r="35" spans="9:21" x14ac:dyDescent="0.3">
      <c r="J35" s="3" t="s">
        <v>7</v>
      </c>
      <c r="K35" s="4">
        <v>8</v>
      </c>
      <c r="L35" s="3" t="s">
        <v>6</v>
      </c>
      <c r="M35" s="1" t="s">
        <v>2</v>
      </c>
      <c r="N35" s="3"/>
      <c r="O35" s="1"/>
      <c r="P35" s="3" t="s">
        <v>5</v>
      </c>
      <c r="Q35" s="1" t="s">
        <v>2</v>
      </c>
      <c r="R35" s="3" t="s">
        <v>4</v>
      </c>
      <c r="S35" s="1" t="s">
        <v>2</v>
      </c>
      <c r="T35" s="3" t="s">
        <v>3</v>
      </c>
      <c r="U35" s="1" t="s">
        <v>2</v>
      </c>
    </row>
    <row r="36" spans="9:21" x14ac:dyDescent="0.3">
      <c r="J36" s="3" t="s">
        <v>7</v>
      </c>
      <c r="K36" s="4">
        <v>8</v>
      </c>
      <c r="L36" s="3" t="s">
        <v>6</v>
      </c>
      <c r="M36" s="1" t="s">
        <v>2</v>
      </c>
      <c r="N36" s="3"/>
      <c r="O36" s="1"/>
      <c r="P36" s="3" t="s">
        <v>5</v>
      </c>
      <c r="Q36" s="1" t="s">
        <v>2</v>
      </c>
      <c r="R36" s="3" t="s">
        <v>4</v>
      </c>
      <c r="S36" s="1" t="s">
        <v>2</v>
      </c>
      <c r="T36" s="3" t="s">
        <v>3</v>
      </c>
      <c r="U36" s="1" t="s">
        <v>2</v>
      </c>
    </row>
    <row r="37" spans="9:21" x14ac:dyDescent="0.3">
      <c r="J37" s="3" t="s">
        <v>7</v>
      </c>
      <c r="K37" s="4">
        <v>9</v>
      </c>
      <c r="L37" s="3" t="s">
        <v>6</v>
      </c>
      <c r="M37" s="1" t="s">
        <v>2</v>
      </c>
      <c r="N37" s="3"/>
      <c r="O37" s="1"/>
      <c r="P37" s="3" t="s">
        <v>5</v>
      </c>
      <c r="Q37" s="1" t="s">
        <v>2</v>
      </c>
      <c r="R37" s="3" t="s">
        <v>4</v>
      </c>
      <c r="S37" s="1" t="s">
        <v>2</v>
      </c>
      <c r="T37" s="3" t="s">
        <v>3</v>
      </c>
      <c r="U37" s="1" t="s">
        <v>2</v>
      </c>
    </row>
    <row r="38" spans="9:21" x14ac:dyDescent="0.3">
      <c r="J38" s="3" t="s">
        <v>7</v>
      </c>
      <c r="K38" s="4">
        <v>8</v>
      </c>
      <c r="L38" s="3" t="s">
        <v>6</v>
      </c>
      <c r="M38" s="1" t="s">
        <v>2</v>
      </c>
      <c r="N38" s="3"/>
      <c r="O38" s="1"/>
      <c r="P38" s="3" t="s">
        <v>5</v>
      </c>
      <c r="Q38" s="1" t="s">
        <v>2</v>
      </c>
      <c r="R38" s="3" t="s">
        <v>4</v>
      </c>
      <c r="S38" s="1" t="s">
        <v>2</v>
      </c>
      <c r="T38" s="3" t="s">
        <v>3</v>
      </c>
      <c r="U38" s="1" t="s">
        <v>2</v>
      </c>
    </row>
    <row r="39" spans="9:21" ht="15" thickBot="1" x14ac:dyDescent="0.35">
      <c r="I39" s="11"/>
      <c r="J39" s="9" t="s">
        <v>7</v>
      </c>
      <c r="K39" s="10">
        <v>7</v>
      </c>
      <c r="L39" s="9" t="s">
        <v>6</v>
      </c>
      <c r="M39" s="8" t="s">
        <v>2</v>
      </c>
      <c r="N39" s="9"/>
      <c r="O39" s="8"/>
      <c r="P39" s="9" t="s">
        <v>5</v>
      </c>
      <c r="Q39" s="8" t="s">
        <v>2</v>
      </c>
      <c r="R39" s="9" t="s">
        <v>4</v>
      </c>
      <c r="S39" s="8" t="s">
        <v>2</v>
      </c>
      <c r="T39" s="9" t="s">
        <v>3</v>
      </c>
      <c r="U39" s="8" t="s">
        <v>2</v>
      </c>
    </row>
    <row r="40" spans="9:21" ht="15" thickTop="1" x14ac:dyDescent="0.3">
      <c r="I40" s="2" t="s">
        <v>1</v>
      </c>
      <c r="J40" s="6"/>
      <c r="K40" s="7">
        <f>AVERAGE(K35:K39)</f>
        <v>8</v>
      </c>
      <c r="L40" s="6"/>
      <c r="M40" s="5">
        <v>0</v>
      </c>
      <c r="N40" s="6"/>
      <c r="O40" s="5"/>
      <c r="P40" s="6"/>
      <c r="Q40" s="5">
        <v>0</v>
      </c>
      <c r="R40" s="6"/>
      <c r="S40" s="5">
        <v>0</v>
      </c>
      <c r="T40" s="3"/>
      <c r="U40" s="5">
        <v>0</v>
      </c>
    </row>
    <row r="41" spans="9:21" x14ac:dyDescent="0.3">
      <c r="I41" s="2" t="s">
        <v>0</v>
      </c>
      <c r="J41" s="6"/>
      <c r="K41" s="7">
        <f>5/5</f>
        <v>1</v>
      </c>
      <c r="L41" s="6"/>
      <c r="M41" s="5">
        <f>0/5</f>
        <v>0</v>
      </c>
      <c r="N41" s="6"/>
      <c r="O41" s="5"/>
      <c r="P41" s="6"/>
      <c r="Q41" s="5">
        <f>0/5</f>
        <v>0</v>
      </c>
      <c r="R41" s="6"/>
      <c r="S41" s="5">
        <f>0/5</f>
        <v>0</v>
      </c>
      <c r="T41" s="3"/>
      <c r="U41" s="5">
        <v>0</v>
      </c>
    </row>
    <row r="42" spans="9:21" x14ac:dyDescent="0.3">
      <c r="J42" s="3"/>
      <c r="K42" s="4"/>
      <c r="L42" s="3"/>
      <c r="M42" s="1"/>
      <c r="N42" s="3"/>
      <c r="O42" s="1"/>
      <c r="P42" s="3"/>
      <c r="Q42" s="1"/>
      <c r="R42" s="3"/>
      <c r="S42" s="1"/>
      <c r="T42" s="3"/>
    </row>
    <row r="43" spans="9:21" x14ac:dyDescent="0.3"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9:21" x14ac:dyDescent="0.3"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9:21" x14ac:dyDescent="0.3"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9:21" x14ac:dyDescent="0.3">
      <c r="K46" s="1"/>
      <c r="P46" s="1"/>
      <c r="Q46" s="1"/>
    </row>
    <row r="47" spans="9:21" x14ac:dyDescent="0.3">
      <c r="K47" s="1"/>
      <c r="Q47" s="2"/>
    </row>
    <row r="48" spans="9:21" x14ac:dyDescent="0.3">
      <c r="K48" s="1"/>
      <c r="Q48" s="2"/>
    </row>
  </sheetData>
  <mergeCells count="6">
    <mergeCell ref="T1:U1"/>
    <mergeCell ref="J1:K1"/>
    <mergeCell ref="L1:M1"/>
    <mergeCell ref="N1:O1"/>
    <mergeCell ref="P1:Q1"/>
    <mergeCell ref="R1:S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pregnancy rate &amp; litter 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2023-08-02T11:54:38Z</dcterms:created>
  <dcterms:modified xsi:type="dcterms:W3CDTF">2023-08-02T11:55:46Z</dcterms:modified>
</cp:coreProperties>
</file>